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" sheetId="1" r:id="rId1"/>
  </sheets>
  <definedNames>
    <definedName name="_xlnm.Print_Area" localSheetId="0">'2016'!$A$1:$F$91</definedName>
    <definedName name="_xlnm.Print_Titles" localSheetId="0">'2016'!$8:$9</definedName>
    <definedName name="_xlnm._FilterDatabase" localSheetId="0" hidden="1">'2016'!$A$10:$I$61</definedName>
  </definedNames>
  <calcPr fullCalcOnLoad="1"/>
</workbook>
</file>

<file path=xl/sharedStrings.xml><?xml version="1.0" encoding="utf-8"?>
<sst xmlns="http://schemas.openxmlformats.org/spreadsheetml/2006/main" count="264" uniqueCount="114">
  <si>
    <t>Приложение № 11</t>
  </si>
  <si>
    <t>к решению Мигнинского сельского Совета депутатов</t>
  </si>
  <si>
    <t>от 30 декабря 2015 года № 05-01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</si>
  <si>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</si>
  <si>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2016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</si>
  <si>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</si>
  <si>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</si>
  <si>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</si>
  <si>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</si>
  <si>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</si>
  <si>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</si>
  <si>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2016 год</t>
  </si>
  <si>
    <t>2</t>
  </si>
  <si>
    <t>3</t>
  </si>
  <si>
    <t>4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</si>
  <si>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</si>
  <si>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4900000000</t>
  </si>
  <si>
    <t>Подпрограмма "Благоустройство территори Мигнинского сельсовета"</t>
  </si>
  <si>
    <t>4910000000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</si>
  <si>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2016 — 2018 годы</t>
  </si>
  <si>
    <t>4910083400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</si>
  <si>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</si>
  <si>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</si>
  <si>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</si>
  <si>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</si>
  <si>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</si>
  <si>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</si>
  <si>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</si>
  <si>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49100834000</t>
  </si>
  <si>
    <t>0503</t>
  </si>
  <si>
    <t>Подпрограмма "Содержание автомобильных дорог местного значения на 2016-2018г"</t>
  </si>
  <si>
    <t>4920000000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</si>
  <si>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2016 — 2018 годы</t>
  </si>
  <si>
    <t>4920083420</t>
  </si>
  <si>
    <t>НАЦИОНАЛЬНАЯ ЭКОНОМИКА</t>
  </si>
  <si>
    <t>0400</t>
  </si>
  <si>
    <t>Дорожное хозяйство (дорожные фонды)</t>
  </si>
  <si>
    <t>0409</t>
  </si>
  <si>
    <t>4930000000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</si>
  <si>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 проведение акарицидных обработок мест массового отдыха</t>
  </si>
  <si>
    <t>4930075550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</si>
  <si>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</si>
  <si>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</si>
  <si>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</si>
  <si>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</si>
  <si>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</si>
  <si>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4930083480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</si>
  <si>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</si>
  <si>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</si>
  <si>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</si>
  <si>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14,00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</si>
  <si>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</si>
  <si>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4930084690</t>
  </si>
  <si>
    <t>Водное хозяйство</t>
  </si>
  <si>
    <t>0406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</si>
  <si>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</si>
  <si>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4930095550</t>
  </si>
  <si>
    <t>Муниципальная программа Мигнинского сельсовета «Развитие культуры"  на 2016-2018 годы</t>
  </si>
  <si>
    <t>5000000000</t>
  </si>
  <si>
    <t>Отдельные мероприятия</t>
  </si>
  <si>
    <t>5090000000</t>
  </si>
  <si>
    <t>Обеспечение деятельности (оказание услуг) подведомственных учреждений в рамках муниципальной программы Мигнинского сельсовета «Развитие культуры"  на 2016-2018 годы</t>
  </si>
  <si>
    <t>509806100</t>
  </si>
  <si>
    <t>Предоставление субсидий бюджетным, автономным учреждениям и иным некоммерческим организациям</t>
  </si>
  <si>
    <t>5090080610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</si>
  <si>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</si>
  <si>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</si>
  <si>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</si>
  <si>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</si>
  <si>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</si>
  <si>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</si>
  <si>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</si>
  <si>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Непрограммные расходы органов местного самоуправления</t>
  </si>
  <si>
    <t>7600000000</t>
  </si>
  <si>
    <t>Функционирование администрации Мигнинского сельсовета</t>
  </si>
  <si>
    <t>7610000000</t>
  </si>
  <si>
    <t>Мобилизационная и вневойсковая подготовка</t>
  </si>
  <si>
    <t>7610051180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</si>
  <si>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</si>
  <si>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</si>
  <si>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73,2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</si>
  <si>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</si>
  <si>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</si>
  <si>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</si>
  <si>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</si>
  <si>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</si>
  <si>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</si>
  <si>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</si>
  <si>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</si>
  <si>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7610075140</t>
  </si>
  <si>
    <t>3,5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</si>
  <si>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</si>
  <si>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</si>
  <si>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</si>
  <si>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</si>
  <si>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</si>
  <si>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7610080210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</si>
  <si>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</si>
  <si>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</si>
  <si>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</si>
  <si>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</si>
  <si>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</si>
  <si>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</si>
  <si>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</si>
  <si>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</si>
  <si>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</si>
  <si>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</si>
  <si>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 xml:space="preserve">Резервный фонд  в рамках непрограммных расходов  администраци Мигнинского сельсовета </t>
  </si>
  <si>
    <t>7610081120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</si>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</sst>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#,##0.0"/>
    <numFmt numFmtId="169" formatCode="0.00"/>
  </numFmts>
  <fonts count="1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top" wrapText="1"/>
    </xf>
    <xf numFmtId="164" fontId="3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2" fillId="0" borderId="0" xfId="0" applyFont="1" applyAlignment="1">
      <alignment horizontal="right" vertical="top" wrapText="1"/>
    </xf>
    <xf numFmtId="164" fontId="0" fillId="0" borderId="0" xfId="0" applyFont="1" applyBorder="1" applyAlignment="1">
      <alignment horizontal="right" vertical="top" wrapText="1"/>
    </xf>
    <xf numFmtId="164" fontId="2" fillId="0" borderId="0" xfId="0" applyFont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9" fontId="5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5" fillId="0" borderId="1" xfId="0" applyFont="1" applyBorder="1" applyAlignment="1">
      <alignment horizontal="left" wrapText="1"/>
    </xf>
    <xf numFmtId="168" fontId="6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vertical="top" wrapText="1"/>
    </xf>
    <xf numFmtId="169" fontId="7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/>
    </xf>
    <xf numFmtId="168" fontId="5" fillId="2" borderId="1" xfId="0" applyNumberFormat="1" applyFont="1" applyFill="1" applyBorder="1" applyAlignment="1">
      <alignment horizontal="center" wrapText="1"/>
    </xf>
    <xf numFmtId="168" fontId="7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89" zoomScaleNormal="89" zoomScaleSheetLayoutView="100" workbookViewId="0" topLeftCell="A1">
      <selection activeCell="A7" sqref="A7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3:6" ht="12.75" customHeight="1">
      <c r="C1" s="4"/>
      <c r="D1" s="5"/>
      <c r="E1" s="6"/>
      <c r="F1" s="6"/>
    </row>
    <row r="2" spans="1:6" ht="15" customHeight="1">
      <c r="A2" s="7"/>
      <c r="B2" s="7"/>
      <c r="C2" s="4"/>
      <c r="D2" s="5" t="s">
        <v>0</v>
      </c>
      <c r="E2" s="5"/>
      <c r="F2" s="5"/>
    </row>
    <row r="3" spans="1:6" ht="12.75" customHeight="1">
      <c r="A3" s="7"/>
      <c r="B3" s="7"/>
      <c r="C3" s="8" t="s">
        <v>1</v>
      </c>
      <c r="D3" s="8"/>
      <c r="E3" s="8"/>
      <c r="F3" s="8"/>
    </row>
    <row r="4" spans="1:6" ht="12.75" customHeight="1">
      <c r="A4" s="7"/>
      <c r="B4" s="7"/>
      <c r="C4" s="5" t="s">
        <v>2</v>
      </c>
      <c r="D4" s="5"/>
      <c r="E4" s="5"/>
      <c r="F4" s="5"/>
    </row>
    <row r="5" spans="1:6" ht="12.75">
      <c r="A5" s="7"/>
      <c r="B5" s="7"/>
      <c r="C5" s="4"/>
      <c r="D5" s="4"/>
      <c r="E5" s="4"/>
      <c r="F5" s="9"/>
    </row>
    <row r="6" spans="1:6" ht="12.75">
      <c r="A6" s="7" t="s">
        <v>3</v>
      </c>
      <c r="B6" s="7"/>
      <c r="C6" s="4"/>
      <c r="D6" s="4"/>
      <c r="E6" s="4"/>
      <c r="F6" s="9"/>
    </row>
    <row r="7" spans="1:6" ht="82.5" customHeight="1">
      <c r="A7" s="10" t="s">
        <v>4</v>
      </c>
      <c r="B7" s="10"/>
      <c r="C7" s="10"/>
      <c r="D7" s="10"/>
      <c r="E7" s="10"/>
      <c r="F7" s="10"/>
    </row>
    <row r="8" spans="1:6" ht="12.75" customHeight="1">
      <c r="A8" s="11" t="s">
        <v>5</v>
      </c>
      <c r="B8" s="11"/>
      <c r="C8" s="11"/>
      <c r="D8" s="11"/>
      <c r="E8" s="11"/>
      <c r="F8" s="11"/>
    </row>
    <row r="9" spans="1:6" ht="47.25">
      <c r="A9" s="12" t="s">
        <v>6</v>
      </c>
      <c r="B9" s="13" t="s">
        <v>7</v>
      </c>
      <c r="C9" s="14" t="s">
        <v>8</v>
      </c>
      <c r="D9" s="14" t="s">
        <v>9</v>
      </c>
      <c r="E9" s="14" t="s">
        <v>10</v>
      </c>
      <c r="F9" s="15" t="s">
        <v>11</v>
      </c>
    </row>
    <row r="10" spans="1:6" ht="15.75" hidden="1">
      <c r="A10" s="16"/>
      <c r="B10" s="16">
        <v>1</v>
      </c>
      <c r="C10" s="17" t="s">
        <v>12</v>
      </c>
      <c r="D10" s="17" t="s">
        <v>13</v>
      </c>
      <c r="E10" s="17" t="s">
        <v>14</v>
      </c>
      <c r="F10" s="16">
        <v>5</v>
      </c>
    </row>
    <row r="11" spans="1:6" ht="75" customHeight="1">
      <c r="A11" s="16">
        <v>1</v>
      </c>
      <c r="B11" s="18" t="s">
        <v>15</v>
      </c>
      <c r="C11" s="19" t="s">
        <v>16</v>
      </c>
      <c r="D11" s="19"/>
      <c r="E11" s="19"/>
      <c r="F11" s="20">
        <v>128.15</v>
      </c>
    </row>
    <row r="12" spans="1:6" s="23" customFormat="1" ht="31.5">
      <c r="A12" s="16">
        <v>2</v>
      </c>
      <c r="B12" s="21" t="s">
        <v>17</v>
      </c>
      <c r="C12" s="22" t="s">
        <v>18</v>
      </c>
      <c r="D12" s="22"/>
      <c r="E12" s="22"/>
      <c r="F12" s="20">
        <f>F13</f>
        <v>128.15</v>
      </c>
    </row>
    <row r="13" spans="1:6" s="23" customFormat="1" ht="78.75" customHeight="1">
      <c r="A13" s="16">
        <v>3</v>
      </c>
      <c r="B13" s="21" t="s">
        <v>19</v>
      </c>
      <c r="C13" s="22" t="s">
        <v>20</v>
      </c>
      <c r="D13" s="22"/>
      <c r="E13" s="22"/>
      <c r="F13" s="20">
        <f>F15</f>
        <v>128.15</v>
      </c>
    </row>
    <row r="14" spans="1:6" s="23" customFormat="1" ht="33.75" customHeight="1">
      <c r="A14" s="16">
        <v>4</v>
      </c>
      <c r="B14" s="24" t="s">
        <v>21</v>
      </c>
      <c r="C14" s="22" t="s">
        <v>20</v>
      </c>
      <c r="D14" s="22" t="s">
        <v>22</v>
      </c>
      <c r="E14" s="22"/>
      <c r="F14" s="20">
        <f aca="true" t="shared" si="0" ref="F14:F15">F15</f>
        <v>128.15</v>
      </c>
    </row>
    <row r="15" spans="1:6" s="23" customFormat="1" ht="20.25" customHeight="1">
      <c r="A15" s="16">
        <v>5</v>
      </c>
      <c r="B15" s="24" t="s">
        <v>23</v>
      </c>
      <c r="C15" s="22" t="s">
        <v>20</v>
      </c>
      <c r="D15" s="22" t="s">
        <v>24</v>
      </c>
      <c r="E15" s="22"/>
      <c r="F15" s="20">
        <f t="shared" si="0"/>
        <v>128.15</v>
      </c>
    </row>
    <row r="16" spans="1:6" s="23" customFormat="1" ht="18" customHeight="1">
      <c r="A16" s="16">
        <v>6</v>
      </c>
      <c r="B16" s="25" t="s">
        <v>25</v>
      </c>
      <c r="C16" s="22" t="s">
        <v>20</v>
      </c>
      <c r="D16" s="22" t="s">
        <v>24</v>
      </c>
      <c r="E16" s="22" t="s">
        <v>26</v>
      </c>
      <c r="F16" s="20">
        <v>128.15</v>
      </c>
    </row>
    <row r="17" spans="1:6" s="23" customFormat="1" ht="32.25" customHeight="1">
      <c r="A17" s="16">
        <v>7</v>
      </c>
      <c r="B17" s="24" t="s">
        <v>27</v>
      </c>
      <c r="C17" s="22" t="s">
        <v>28</v>
      </c>
      <c r="D17" s="22" t="s">
        <v>24</v>
      </c>
      <c r="E17" s="22" t="s">
        <v>29</v>
      </c>
      <c r="F17" s="20">
        <v>128</v>
      </c>
    </row>
    <row r="18" spans="1:6" s="23" customFormat="1" ht="28.5" customHeight="1">
      <c r="A18" s="16">
        <v>8</v>
      </c>
      <c r="B18" s="26" t="s">
        <v>30</v>
      </c>
      <c r="C18" s="19" t="s">
        <v>31</v>
      </c>
      <c r="D18" s="17"/>
      <c r="E18" s="17"/>
      <c r="F18" s="27">
        <f aca="true" t="shared" si="1" ref="F18:F21">SUM(F19)</f>
        <v>128</v>
      </c>
    </row>
    <row r="19" spans="1:6" s="23" customFormat="1" ht="129.75" customHeight="1">
      <c r="A19" s="16">
        <v>9</v>
      </c>
      <c r="B19" s="28" t="s">
        <v>32</v>
      </c>
      <c r="C19" s="22" t="s">
        <v>33</v>
      </c>
      <c r="D19" s="17"/>
      <c r="E19" s="17"/>
      <c r="F19" s="27">
        <f t="shared" si="1"/>
        <v>128</v>
      </c>
    </row>
    <row r="20" spans="1:6" s="23" customFormat="1" ht="36" customHeight="1">
      <c r="A20" s="16">
        <v>10</v>
      </c>
      <c r="B20" s="24" t="s">
        <v>21</v>
      </c>
      <c r="C20" s="22" t="s">
        <v>33</v>
      </c>
      <c r="D20" s="29" t="s">
        <v>22</v>
      </c>
      <c r="E20" s="17"/>
      <c r="F20" s="27">
        <f t="shared" si="1"/>
        <v>128</v>
      </c>
    </row>
    <row r="21" spans="1:6" s="23" customFormat="1" ht="51" customHeight="1">
      <c r="A21" s="30">
        <v>11</v>
      </c>
      <c r="B21" s="24" t="s">
        <v>23</v>
      </c>
      <c r="C21" s="22" t="s">
        <v>33</v>
      </c>
      <c r="D21" s="29" t="s">
        <v>24</v>
      </c>
      <c r="E21" s="30"/>
      <c r="F21" s="31">
        <f t="shared" si="1"/>
        <v>128</v>
      </c>
    </row>
    <row r="22" spans="1:6" s="23" customFormat="1" ht="20.25" customHeight="1">
      <c r="A22" s="30">
        <v>12</v>
      </c>
      <c r="B22" s="32" t="s">
        <v>34</v>
      </c>
      <c r="C22" s="30">
        <v>4920083420</v>
      </c>
      <c r="D22" s="30">
        <v>240</v>
      </c>
      <c r="E22" s="22" t="s">
        <v>35</v>
      </c>
      <c r="F22" s="31">
        <f>F23</f>
        <v>128</v>
      </c>
    </row>
    <row r="23" spans="1:6" s="23" customFormat="1" ht="21" customHeight="1">
      <c r="A23" s="30">
        <v>13</v>
      </c>
      <c r="B23" s="33" t="s">
        <v>36</v>
      </c>
      <c r="C23" s="30">
        <v>4920083420</v>
      </c>
      <c r="D23" s="30">
        <v>240</v>
      </c>
      <c r="E23" s="22" t="s">
        <v>37</v>
      </c>
      <c r="F23" s="31">
        <v>128</v>
      </c>
    </row>
    <row r="24" spans="1:6" s="23" customFormat="1" ht="39" customHeight="1">
      <c r="A24" s="30">
        <v>14</v>
      </c>
      <c r="B24" s="21" t="s">
        <v>17</v>
      </c>
      <c r="C24" s="22" t="s">
        <v>38</v>
      </c>
      <c r="D24" s="30"/>
      <c r="E24" s="30"/>
      <c r="F24" s="20">
        <f>SUM(F29)</f>
        <v>40</v>
      </c>
    </row>
    <row r="25" spans="1:6" s="23" customFormat="1" ht="94.5" customHeight="1">
      <c r="A25" s="30">
        <v>15</v>
      </c>
      <c r="B25" s="34" t="s">
        <v>39</v>
      </c>
      <c r="C25" s="14" t="s">
        <v>40</v>
      </c>
      <c r="D25" s="30"/>
      <c r="E25" s="30"/>
      <c r="F25" s="20">
        <f>SUM(F29)</f>
        <v>40</v>
      </c>
    </row>
    <row r="26" spans="1:6" s="23" customFormat="1" ht="36.75" customHeight="1">
      <c r="A26" s="30">
        <v>16</v>
      </c>
      <c r="B26" s="35" t="s">
        <v>21</v>
      </c>
      <c r="C26" s="14" t="s">
        <v>40</v>
      </c>
      <c r="D26" s="30">
        <v>200</v>
      </c>
      <c r="E26" s="30"/>
      <c r="F26" s="20">
        <f>SUM(F29)</f>
        <v>40</v>
      </c>
    </row>
    <row r="27" spans="1:6" s="23" customFormat="1" ht="30.75" customHeight="1">
      <c r="A27" s="30">
        <v>17</v>
      </c>
      <c r="B27" s="35" t="s">
        <v>23</v>
      </c>
      <c r="C27" s="14" t="s">
        <v>40</v>
      </c>
      <c r="D27" s="30">
        <v>240</v>
      </c>
      <c r="E27" s="30"/>
      <c r="F27" s="20">
        <f>SUM(F29)</f>
        <v>40</v>
      </c>
    </row>
    <row r="28" spans="1:6" s="23" customFormat="1" ht="33.75" customHeight="1">
      <c r="A28" s="30">
        <v>18</v>
      </c>
      <c r="B28" s="28" t="s">
        <v>41</v>
      </c>
      <c r="C28" s="14" t="s">
        <v>40</v>
      </c>
      <c r="D28" s="14" t="s">
        <v>24</v>
      </c>
      <c r="E28" s="36" t="s">
        <v>42</v>
      </c>
      <c r="F28" s="20">
        <f>SUM(F29)</f>
        <v>40</v>
      </c>
    </row>
    <row r="29" spans="1:6" s="23" customFormat="1" ht="24.75" customHeight="1">
      <c r="A29" s="30">
        <v>19</v>
      </c>
      <c r="B29" s="28" t="s">
        <v>43</v>
      </c>
      <c r="C29" s="14" t="s">
        <v>40</v>
      </c>
      <c r="D29" s="14" t="s">
        <v>24</v>
      </c>
      <c r="E29" s="22" t="s">
        <v>44</v>
      </c>
      <c r="F29" s="20">
        <v>40</v>
      </c>
    </row>
    <row r="30" spans="1:6" s="23" customFormat="1" ht="44.25" customHeight="1">
      <c r="A30" s="37">
        <v>20</v>
      </c>
      <c r="B30" s="26" t="s">
        <v>45</v>
      </c>
      <c r="C30" s="22" t="s">
        <v>46</v>
      </c>
      <c r="D30" s="22"/>
      <c r="E30" s="22"/>
      <c r="F30" s="20">
        <f aca="true" t="shared" si="2" ref="F30:F33">F31</f>
        <v>0</v>
      </c>
    </row>
    <row r="31" spans="1:6" s="23" customFormat="1" ht="60" customHeight="1">
      <c r="A31" s="37">
        <v>21</v>
      </c>
      <c r="B31" s="24" t="s">
        <v>21</v>
      </c>
      <c r="C31" s="22" t="s">
        <v>46</v>
      </c>
      <c r="D31" s="22" t="s">
        <v>22</v>
      </c>
      <c r="E31" s="22"/>
      <c r="F31" s="20">
        <f t="shared" si="2"/>
        <v>0</v>
      </c>
    </row>
    <row r="32" spans="1:6" s="23" customFormat="1" ht="47.25" customHeight="1">
      <c r="A32" s="37">
        <f aca="true" t="shared" si="3" ref="A32:A34">A31+1</f>
        <v>22</v>
      </c>
      <c r="B32" s="24" t="s">
        <v>23</v>
      </c>
      <c r="C32" s="22" t="s">
        <v>46</v>
      </c>
      <c r="D32" s="38" t="s">
        <v>24</v>
      </c>
      <c r="E32" s="38"/>
      <c r="F32" s="39">
        <f t="shared" si="2"/>
        <v>0</v>
      </c>
    </row>
    <row r="33" spans="1:6" s="23" customFormat="1" ht="18.75" customHeight="1">
      <c r="A33" s="37">
        <f t="shared" si="3"/>
        <v>23</v>
      </c>
      <c r="B33" s="32" t="s">
        <v>47</v>
      </c>
      <c r="C33" s="22" t="s">
        <v>46</v>
      </c>
      <c r="D33" s="36" t="s">
        <v>24</v>
      </c>
      <c r="E33" s="36" t="s">
        <v>48</v>
      </c>
      <c r="F33" s="20">
        <f t="shared" si="2"/>
        <v>0</v>
      </c>
    </row>
    <row r="34" spans="1:6" s="23" customFormat="1" ht="18.75" customHeight="1">
      <c r="A34" s="37">
        <f t="shared" si="3"/>
        <v>24</v>
      </c>
      <c r="B34" s="33" t="s">
        <v>49</v>
      </c>
      <c r="C34" s="22" t="s">
        <v>46</v>
      </c>
      <c r="D34" s="22" t="s">
        <v>24</v>
      </c>
      <c r="E34" s="22" t="s">
        <v>48</v>
      </c>
      <c r="F34" s="39" t="s">
        <v>50</v>
      </c>
    </row>
    <row r="35" spans="1:6" s="23" customFormat="1" ht="93.75" customHeight="1">
      <c r="A35" s="37">
        <v>25</v>
      </c>
      <c r="B35" s="40" t="s">
        <v>51</v>
      </c>
      <c r="C35" s="14" t="s">
        <v>52</v>
      </c>
      <c r="D35" s="22"/>
      <c r="E35" s="22"/>
      <c r="F35" s="39"/>
    </row>
    <row r="36" spans="1:6" s="23" customFormat="1" ht="33.75" customHeight="1">
      <c r="A36" s="37">
        <v>26</v>
      </c>
      <c r="B36" s="24" t="s">
        <v>21</v>
      </c>
      <c r="C36" s="41" t="s">
        <v>52</v>
      </c>
      <c r="D36" s="22" t="s">
        <v>22</v>
      </c>
      <c r="E36" s="22"/>
      <c r="F36" s="20"/>
    </row>
    <row r="37" spans="1:6" s="23" customFormat="1" ht="52.5" customHeight="1">
      <c r="A37" s="37">
        <v>27</v>
      </c>
      <c r="B37" s="24" t="s">
        <v>23</v>
      </c>
      <c r="C37" s="41" t="s">
        <v>52</v>
      </c>
      <c r="D37" s="22" t="s">
        <v>24</v>
      </c>
      <c r="E37" s="22"/>
      <c r="F37" s="20"/>
    </row>
    <row r="38" spans="1:6" s="23" customFormat="1" ht="31.5" customHeight="1">
      <c r="A38" s="37">
        <f aca="true" t="shared" si="4" ref="A38:A41">A37+1</f>
        <v>28</v>
      </c>
      <c r="B38" s="32" t="s">
        <v>34</v>
      </c>
      <c r="C38" s="41" t="s">
        <v>52</v>
      </c>
      <c r="D38" s="22" t="s">
        <v>24</v>
      </c>
      <c r="E38" s="22" t="s">
        <v>35</v>
      </c>
      <c r="F38" s="20"/>
    </row>
    <row r="39" spans="1:6" s="23" customFormat="1" ht="32.25" customHeight="1">
      <c r="A39" s="37">
        <f t="shared" si="4"/>
        <v>29</v>
      </c>
      <c r="B39" s="24" t="s">
        <v>53</v>
      </c>
      <c r="C39" s="41" t="s">
        <v>52</v>
      </c>
      <c r="D39" s="22" t="s">
        <v>24</v>
      </c>
      <c r="E39" s="22" t="s">
        <v>54</v>
      </c>
      <c r="F39" s="39"/>
    </row>
    <row r="40" spans="1:6" s="23" customFormat="1" ht="62.25" customHeight="1">
      <c r="A40" s="37">
        <f t="shared" si="4"/>
        <v>30</v>
      </c>
      <c r="B40" s="40" t="s">
        <v>55</v>
      </c>
      <c r="C40" s="14" t="s">
        <v>56</v>
      </c>
      <c r="D40" s="22"/>
      <c r="E40" s="22"/>
      <c r="F40" s="20">
        <f>SUM(F44)</f>
        <v>4.8</v>
      </c>
    </row>
    <row r="41" spans="1:6" s="23" customFormat="1" ht="32.25" customHeight="1">
      <c r="A41" s="37">
        <f t="shared" si="4"/>
        <v>31</v>
      </c>
      <c r="B41" s="35" t="s">
        <v>21</v>
      </c>
      <c r="C41" s="14" t="s">
        <v>56</v>
      </c>
      <c r="D41" s="22" t="s">
        <v>22</v>
      </c>
      <c r="E41" s="22"/>
      <c r="F41" s="39">
        <f>SUM(F44)</f>
        <v>4.8</v>
      </c>
    </row>
    <row r="42" spans="1:6" s="42" customFormat="1" ht="46.5" customHeight="1">
      <c r="A42" s="37">
        <v>32</v>
      </c>
      <c r="B42" s="35" t="s">
        <v>23</v>
      </c>
      <c r="C42" s="14" t="s">
        <v>56</v>
      </c>
      <c r="D42" s="22" t="s">
        <v>24</v>
      </c>
      <c r="E42" s="22"/>
      <c r="F42" s="39">
        <f>SUM(F44)</f>
        <v>4.8</v>
      </c>
    </row>
    <row r="43" spans="1:6" s="23" customFormat="1" ht="24" customHeight="1">
      <c r="A43" s="37">
        <v>33</v>
      </c>
      <c r="B43" s="28" t="s">
        <v>41</v>
      </c>
      <c r="C43" s="14" t="s">
        <v>56</v>
      </c>
      <c r="D43" s="22" t="s">
        <v>24</v>
      </c>
      <c r="E43" s="22" t="s">
        <v>42</v>
      </c>
      <c r="F43" s="39">
        <f>SUM(F44)</f>
        <v>4.8</v>
      </c>
    </row>
    <row r="44" spans="1:6" s="23" customFormat="1" ht="22.5" customHeight="1">
      <c r="A44" s="37">
        <v>34</v>
      </c>
      <c r="B44" s="28" t="s">
        <v>43</v>
      </c>
      <c r="C44" s="14" t="s">
        <v>56</v>
      </c>
      <c r="D44" s="22" t="s">
        <v>24</v>
      </c>
      <c r="E44" s="22" t="s">
        <v>44</v>
      </c>
      <c r="F44" s="20">
        <v>4.8</v>
      </c>
    </row>
    <row r="45" spans="1:6" s="23" customFormat="1" ht="45" customHeight="1">
      <c r="A45" s="37">
        <v>35</v>
      </c>
      <c r="B45" s="43" t="s">
        <v>57</v>
      </c>
      <c r="C45" s="41" t="s">
        <v>58</v>
      </c>
      <c r="D45" s="41"/>
      <c r="E45" s="41"/>
      <c r="F45" s="20">
        <f aca="true" t="shared" si="5" ref="F45:F50">F46</f>
        <v>5626</v>
      </c>
    </row>
    <row r="46" spans="1:6" s="23" customFormat="1" ht="21" customHeight="1">
      <c r="A46" s="37">
        <v>36</v>
      </c>
      <c r="B46" s="21" t="s">
        <v>59</v>
      </c>
      <c r="C46" s="14" t="s">
        <v>60</v>
      </c>
      <c r="D46" s="14"/>
      <c r="E46" s="14"/>
      <c r="F46" s="20">
        <f t="shared" si="5"/>
        <v>5626</v>
      </c>
    </row>
    <row r="47" spans="1:6" s="23" customFormat="1" ht="88.5" customHeight="1">
      <c r="A47" s="37">
        <v>37</v>
      </c>
      <c r="B47" s="21" t="s">
        <v>61</v>
      </c>
      <c r="C47" s="14" t="s">
        <v>62</v>
      </c>
      <c r="D47" s="14"/>
      <c r="E47" s="14"/>
      <c r="F47" s="20">
        <f t="shared" si="5"/>
        <v>5626</v>
      </c>
    </row>
    <row r="48" spans="1:6" s="23" customFormat="1" ht="50.25" customHeight="1">
      <c r="A48" s="37">
        <v>38</v>
      </c>
      <c r="B48" s="28" t="s">
        <v>63</v>
      </c>
      <c r="C48" s="14" t="s">
        <v>64</v>
      </c>
      <c r="D48" s="14" t="s">
        <v>65</v>
      </c>
      <c r="E48" s="14"/>
      <c r="F48" s="20">
        <f t="shared" si="5"/>
        <v>5626</v>
      </c>
    </row>
    <row r="49" spans="1:6" s="23" customFormat="1" ht="18" customHeight="1">
      <c r="A49" s="37">
        <v>39</v>
      </c>
      <c r="B49" s="28" t="s">
        <v>66</v>
      </c>
      <c r="C49" s="14" t="s">
        <v>64</v>
      </c>
      <c r="D49" s="14" t="s">
        <v>67</v>
      </c>
      <c r="E49" s="14"/>
      <c r="F49" s="20">
        <f t="shared" si="5"/>
        <v>5626</v>
      </c>
    </row>
    <row r="50" spans="1:6" s="23" customFormat="1" ht="18" customHeight="1">
      <c r="A50" s="37">
        <v>40</v>
      </c>
      <c r="B50" s="44" t="s">
        <v>68</v>
      </c>
      <c r="C50" s="14" t="s">
        <v>64</v>
      </c>
      <c r="D50" s="14" t="s">
        <v>67</v>
      </c>
      <c r="E50" s="14" t="s">
        <v>69</v>
      </c>
      <c r="F50" s="20">
        <f t="shared" si="5"/>
        <v>5626</v>
      </c>
    </row>
    <row r="51" spans="1:6" s="23" customFormat="1" ht="13.5" customHeight="1">
      <c r="A51" s="37">
        <v>41</v>
      </c>
      <c r="B51" s="44" t="s">
        <v>70</v>
      </c>
      <c r="C51" s="14" t="s">
        <v>64</v>
      </c>
      <c r="D51" s="14" t="s">
        <v>67</v>
      </c>
      <c r="E51" s="14" t="s">
        <v>71</v>
      </c>
      <c r="F51" s="20">
        <v>5626</v>
      </c>
    </row>
    <row r="52" spans="1:6" s="23" customFormat="1" ht="18" customHeight="1">
      <c r="A52" s="37">
        <v>42</v>
      </c>
      <c r="B52" s="28" t="s">
        <v>72</v>
      </c>
      <c r="C52" s="22" t="s">
        <v>73</v>
      </c>
      <c r="D52" s="41"/>
      <c r="E52" s="22"/>
      <c r="F52" s="20">
        <f aca="true" t="shared" si="6" ref="F52:F54">F53</f>
        <v>0</v>
      </c>
    </row>
    <row r="53" spans="1:6" s="42" customFormat="1" ht="36" customHeight="1">
      <c r="A53" s="37">
        <v>43</v>
      </c>
      <c r="B53" s="45" t="s">
        <v>74</v>
      </c>
      <c r="C53" s="22" t="s">
        <v>75</v>
      </c>
      <c r="D53" s="30"/>
      <c r="E53" s="30"/>
      <c r="F53" s="20">
        <f t="shared" si="6"/>
        <v>0</v>
      </c>
    </row>
    <row r="54" spans="1:6" s="23" customFormat="1" ht="15.75" customHeight="1">
      <c r="A54" s="37">
        <v>44</v>
      </c>
      <c r="B54" s="21" t="s">
        <v>76</v>
      </c>
      <c r="C54" s="22" t="s">
        <v>77</v>
      </c>
      <c r="D54" s="41"/>
      <c r="E54" s="14"/>
      <c r="F54" s="20">
        <f t="shared" si="6"/>
        <v>0</v>
      </c>
    </row>
    <row r="55" spans="1:6" s="23" customFormat="1" ht="15" customHeight="1">
      <c r="A55" s="37">
        <v>45</v>
      </c>
      <c r="B55" s="21" t="s">
        <v>78</v>
      </c>
      <c r="C55" s="22" t="s">
        <v>77</v>
      </c>
      <c r="D55" s="41" t="s">
        <v>79</v>
      </c>
      <c r="E55" s="41"/>
      <c r="F55" s="46" t="s">
        <v>80</v>
      </c>
    </row>
    <row r="56" spans="1:6" s="23" customFormat="1" ht="48" customHeight="1">
      <c r="A56" s="37">
        <v>46</v>
      </c>
      <c r="B56" s="28" t="s">
        <v>81</v>
      </c>
      <c r="C56" s="22" t="s">
        <v>77</v>
      </c>
      <c r="D56" s="22" t="s">
        <v>82</v>
      </c>
      <c r="E56" s="22"/>
      <c r="F56" s="20">
        <f aca="true" t="shared" si="7" ref="F56:F57">F57</f>
        <v>59.4</v>
      </c>
    </row>
    <row r="57" spans="1:6" s="23" customFormat="1" ht="19.5" customHeight="1">
      <c r="A57" s="37">
        <v>47</v>
      </c>
      <c r="B57" s="32" t="s">
        <v>83</v>
      </c>
      <c r="C57" s="22" t="s">
        <v>77</v>
      </c>
      <c r="D57" s="22" t="s">
        <v>82</v>
      </c>
      <c r="E57" s="22" t="s">
        <v>84</v>
      </c>
      <c r="F57" s="39">
        <f t="shared" si="7"/>
        <v>59.4</v>
      </c>
    </row>
    <row r="58" spans="1:6" s="23" customFormat="1" ht="18.75" customHeight="1">
      <c r="A58" s="47">
        <v>48</v>
      </c>
      <c r="B58" s="21" t="s">
        <v>76</v>
      </c>
      <c r="C58" s="22" t="s">
        <v>77</v>
      </c>
      <c r="D58" s="22" t="s">
        <v>82</v>
      </c>
      <c r="E58" s="22" t="s">
        <v>85</v>
      </c>
      <c r="F58" s="39">
        <v>59.4</v>
      </c>
    </row>
    <row r="59" spans="1:6" s="23" customFormat="1" ht="18" customHeight="1">
      <c r="A59" s="48">
        <v>49</v>
      </c>
      <c r="B59" s="28" t="s">
        <v>86</v>
      </c>
      <c r="C59" s="22" t="s">
        <v>77</v>
      </c>
      <c r="D59" s="22" t="s">
        <v>22</v>
      </c>
      <c r="E59" s="22"/>
      <c r="F59" s="39">
        <f aca="true" t="shared" si="8" ref="F59:F61">F60</f>
        <v>13.8</v>
      </c>
    </row>
    <row r="60" spans="1:6" s="23" customFormat="1" ht="36" customHeight="1">
      <c r="A60" s="49">
        <v>50</v>
      </c>
      <c r="B60" s="28" t="s">
        <v>87</v>
      </c>
      <c r="C60" s="22" t="s">
        <v>77</v>
      </c>
      <c r="D60" s="22" t="s">
        <v>24</v>
      </c>
      <c r="E60" s="22"/>
      <c r="F60" s="20">
        <f t="shared" si="8"/>
        <v>13.8</v>
      </c>
    </row>
    <row r="61" spans="1:6" ht="15.75">
      <c r="A61" s="37">
        <f>A60+1</f>
        <v>51</v>
      </c>
      <c r="B61" s="32" t="s">
        <v>83</v>
      </c>
      <c r="C61" s="22" t="s">
        <v>77</v>
      </c>
      <c r="D61" s="41" t="s">
        <v>24</v>
      </c>
      <c r="E61" s="22" t="s">
        <v>84</v>
      </c>
      <c r="F61" s="20">
        <f t="shared" si="8"/>
        <v>13.8</v>
      </c>
    </row>
    <row r="62" spans="1:6" ht="21" customHeight="1">
      <c r="A62" s="37">
        <v>52</v>
      </c>
      <c r="B62" s="21" t="s">
        <v>76</v>
      </c>
      <c r="C62" s="22" t="s">
        <v>77</v>
      </c>
      <c r="D62" s="29" t="s">
        <v>24</v>
      </c>
      <c r="E62" s="29" t="s">
        <v>85</v>
      </c>
      <c r="F62" s="39">
        <v>13.8</v>
      </c>
    </row>
    <row r="63" spans="1:6" ht="84" customHeight="1">
      <c r="A63" s="37">
        <v>53</v>
      </c>
      <c r="B63" s="24" t="s">
        <v>88</v>
      </c>
      <c r="C63" s="22" t="s">
        <v>89</v>
      </c>
      <c r="D63" s="14"/>
      <c r="E63" s="14"/>
      <c r="F63" s="20">
        <v>3.5</v>
      </c>
    </row>
    <row r="64" spans="1:6" ht="31.5">
      <c r="A64" s="37">
        <v>54</v>
      </c>
      <c r="B64" s="24" t="s">
        <v>21</v>
      </c>
      <c r="C64" s="22" t="s">
        <v>89</v>
      </c>
      <c r="D64" s="14" t="s">
        <v>22</v>
      </c>
      <c r="E64" s="14"/>
      <c r="F64" s="50" t="s">
        <v>90</v>
      </c>
    </row>
    <row r="65" spans="1:6" ht="47.25">
      <c r="A65" s="37">
        <v>55</v>
      </c>
      <c r="B65" s="24" t="s">
        <v>23</v>
      </c>
      <c r="C65" s="22" t="s">
        <v>89</v>
      </c>
      <c r="D65" s="14" t="s">
        <v>24</v>
      </c>
      <c r="E65" s="14"/>
      <c r="F65" s="50" t="s">
        <v>90</v>
      </c>
    </row>
    <row r="66" spans="1:6" ht="24.75" customHeight="1">
      <c r="A66" s="37">
        <v>56</v>
      </c>
      <c r="B66" s="40" t="s">
        <v>91</v>
      </c>
      <c r="C66" s="14" t="s">
        <v>89</v>
      </c>
      <c r="D66" s="14" t="s">
        <v>24</v>
      </c>
      <c r="E66" s="14" t="s">
        <v>92</v>
      </c>
      <c r="F66" s="20">
        <f>F67</f>
        <v>3.5</v>
      </c>
    </row>
    <row r="67" spans="1:6" ht="63">
      <c r="A67" s="37">
        <v>57</v>
      </c>
      <c r="B67" s="28" t="s">
        <v>93</v>
      </c>
      <c r="C67" s="14" t="s">
        <v>89</v>
      </c>
      <c r="D67" s="14" t="s">
        <v>24</v>
      </c>
      <c r="E67" s="14" t="s">
        <v>94</v>
      </c>
      <c r="F67" s="20">
        <v>3.5</v>
      </c>
    </row>
    <row r="68" spans="1:6" ht="63">
      <c r="A68" s="37">
        <v>58</v>
      </c>
      <c r="B68" s="28" t="s">
        <v>95</v>
      </c>
      <c r="C68" s="14" t="s">
        <v>96</v>
      </c>
      <c r="D68" s="14"/>
      <c r="E68" s="14"/>
      <c r="F68" s="51">
        <v>490.16</v>
      </c>
    </row>
    <row r="69" spans="1:6" ht="78.75">
      <c r="A69" s="37">
        <v>59</v>
      </c>
      <c r="B69" s="28" t="s">
        <v>97</v>
      </c>
      <c r="C69" s="14" t="s">
        <v>96</v>
      </c>
      <c r="D69" s="14" t="s">
        <v>79</v>
      </c>
      <c r="E69" s="14"/>
      <c r="F69" s="51">
        <f aca="true" t="shared" si="9" ref="F69:F71">F70</f>
        <v>490.17</v>
      </c>
    </row>
    <row r="70" spans="1:6" ht="31.5">
      <c r="A70" s="37">
        <v>60</v>
      </c>
      <c r="B70" s="28" t="s">
        <v>98</v>
      </c>
      <c r="C70" s="14" t="s">
        <v>96</v>
      </c>
      <c r="D70" s="14" t="s">
        <v>82</v>
      </c>
      <c r="E70" s="14"/>
      <c r="F70" s="51">
        <f t="shared" si="9"/>
        <v>490.17</v>
      </c>
    </row>
    <row r="71" spans="1:6" ht="15.75">
      <c r="A71" s="37">
        <v>61</v>
      </c>
      <c r="B71" s="28" t="s">
        <v>91</v>
      </c>
      <c r="C71" s="14" t="s">
        <v>96</v>
      </c>
      <c r="D71" s="14" t="s">
        <v>82</v>
      </c>
      <c r="E71" s="14" t="s">
        <v>92</v>
      </c>
      <c r="F71" s="51">
        <f t="shared" si="9"/>
        <v>490.17</v>
      </c>
    </row>
    <row r="72" spans="1:6" ht="47.25">
      <c r="A72" s="37">
        <v>62</v>
      </c>
      <c r="B72" s="28" t="s">
        <v>99</v>
      </c>
      <c r="C72" s="14" t="s">
        <v>96</v>
      </c>
      <c r="D72" s="14" t="s">
        <v>82</v>
      </c>
      <c r="E72" s="14" t="s">
        <v>100</v>
      </c>
      <c r="F72" s="20">
        <v>490.17</v>
      </c>
    </row>
    <row r="73" spans="1:6" ht="63">
      <c r="A73" s="37">
        <v>63</v>
      </c>
      <c r="B73" s="28" t="s">
        <v>101</v>
      </c>
      <c r="C73" s="14" t="s">
        <v>96</v>
      </c>
      <c r="D73" s="14"/>
      <c r="E73" s="14"/>
      <c r="F73" s="51">
        <f>F74+F78</f>
        <v>1881.58</v>
      </c>
    </row>
    <row r="74" spans="1:6" ht="78.75">
      <c r="A74" s="37">
        <v>64</v>
      </c>
      <c r="B74" s="28" t="s">
        <v>97</v>
      </c>
      <c r="C74" s="14" t="s">
        <v>96</v>
      </c>
      <c r="D74" s="14" t="s">
        <v>79</v>
      </c>
      <c r="E74" s="14"/>
      <c r="F74" s="51">
        <f>F75</f>
        <v>1398.08</v>
      </c>
    </row>
    <row r="75" spans="1:6" ht="31.5">
      <c r="A75" s="37">
        <v>65</v>
      </c>
      <c r="B75" s="28" t="s">
        <v>98</v>
      </c>
      <c r="C75" s="14" t="s">
        <v>96</v>
      </c>
      <c r="D75" s="14" t="s">
        <v>82</v>
      </c>
      <c r="E75" s="14"/>
      <c r="F75" s="51">
        <f>F77</f>
        <v>1398.08</v>
      </c>
    </row>
    <row r="76" spans="1:6" ht="15.75">
      <c r="A76" s="37">
        <f aca="true" t="shared" si="10" ref="A76:A77">A75+1</f>
        <v>66</v>
      </c>
      <c r="B76" s="28" t="s">
        <v>91</v>
      </c>
      <c r="C76" s="14" t="s">
        <v>96</v>
      </c>
      <c r="D76" s="14" t="s">
        <v>82</v>
      </c>
      <c r="E76" s="14" t="s">
        <v>92</v>
      </c>
      <c r="F76" s="51">
        <f>F77</f>
        <v>1398.08</v>
      </c>
    </row>
    <row r="77" spans="1:6" ht="63">
      <c r="A77" s="37">
        <f t="shared" si="10"/>
        <v>67</v>
      </c>
      <c r="B77" s="28" t="s">
        <v>102</v>
      </c>
      <c r="C77" s="14" t="s">
        <v>96</v>
      </c>
      <c r="D77" s="14" t="s">
        <v>82</v>
      </c>
      <c r="E77" s="14" t="s">
        <v>94</v>
      </c>
      <c r="F77" s="51">
        <v>1398.08</v>
      </c>
    </row>
    <row r="78" spans="1:6" ht="31.5">
      <c r="A78" s="37">
        <v>68</v>
      </c>
      <c r="B78" s="28" t="s">
        <v>21</v>
      </c>
      <c r="C78" s="14" t="s">
        <v>96</v>
      </c>
      <c r="D78" s="14" t="s">
        <v>22</v>
      </c>
      <c r="E78" s="14"/>
      <c r="F78" s="52">
        <f aca="true" t="shared" si="11" ref="F78:F80">F79</f>
        <v>483.5</v>
      </c>
    </row>
    <row r="79" spans="1:6" ht="39.75" customHeight="1">
      <c r="A79" s="37">
        <v>69</v>
      </c>
      <c r="B79" s="28" t="s">
        <v>23</v>
      </c>
      <c r="C79" s="14" t="s">
        <v>96</v>
      </c>
      <c r="D79" s="14" t="s">
        <v>24</v>
      </c>
      <c r="E79" s="14"/>
      <c r="F79" s="39">
        <f t="shared" si="11"/>
        <v>483.5</v>
      </c>
    </row>
    <row r="80" spans="1:6" ht="19.5" customHeight="1">
      <c r="A80" s="37">
        <v>70</v>
      </c>
      <c r="B80" s="28" t="s">
        <v>91</v>
      </c>
      <c r="C80" s="14" t="s">
        <v>96</v>
      </c>
      <c r="D80" s="14" t="s">
        <v>24</v>
      </c>
      <c r="E80" s="14" t="s">
        <v>92</v>
      </c>
      <c r="F80" s="39">
        <f t="shared" si="11"/>
        <v>483.5</v>
      </c>
    </row>
    <row r="81" spans="1:6" ht="18.75" customHeight="1">
      <c r="A81" s="37">
        <v>71</v>
      </c>
      <c r="B81" s="28" t="s">
        <v>102</v>
      </c>
      <c r="C81" s="14" t="s">
        <v>96</v>
      </c>
      <c r="D81" s="14" t="s">
        <v>24</v>
      </c>
      <c r="E81" s="14" t="s">
        <v>94</v>
      </c>
      <c r="F81" s="39">
        <v>483.5</v>
      </c>
    </row>
    <row r="82" spans="1:6" ht="15.75">
      <c r="A82" s="37">
        <v>72</v>
      </c>
      <c r="B82" s="28" t="s">
        <v>103</v>
      </c>
      <c r="C82" s="14" t="s">
        <v>96</v>
      </c>
      <c r="D82" s="14" t="s">
        <v>104</v>
      </c>
      <c r="E82" s="14"/>
      <c r="F82" s="39">
        <f aca="true" t="shared" si="12" ref="F82:F83">F83</f>
        <v>4</v>
      </c>
    </row>
    <row r="83" spans="1:6" ht="15.75">
      <c r="A83" s="37">
        <f aca="true" t="shared" si="13" ref="A83:A84">A82+1</f>
        <v>73</v>
      </c>
      <c r="B83" s="28" t="s">
        <v>105</v>
      </c>
      <c r="C83" s="14" t="s">
        <v>96</v>
      </c>
      <c r="D83" s="14" t="s">
        <v>106</v>
      </c>
      <c r="E83" s="14"/>
      <c r="F83" s="39">
        <f t="shared" si="12"/>
        <v>4</v>
      </c>
    </row>
    <row r="84" spans="1:6" ht="15.75">
      <c r="A84" s="37">
        <f t="shared" si="13"/>
        <v>74</v>
      </c>
      <c r="B84" s="28" t="s">
        <v>91</v>
      </c>
      <c r="C84" s="14" t="s">
        <v>96</v>
      </c>
      <c r="D84" s="14" t="s">
        <v>106</v>
      </c>
      <c r="E84" s="14" t="s">
        <v>92</v>
      </c>
      <c r="F84" s="53">
        <v>4</v>
      </c>
    </row>
    <row r="85" spans="1:6" ht="63">
      <c r="A85" s="37">
        <v>75</v>
      </c>
      <c r="B85" s="28" t="s">
        <v>102</v>
      </c>
      <c r="C85" s="14" t="s">
        <v>96</v>
      </c>
      <c r="D85" s="14" t="s">
        <v>106</v>
      </c>
      <c r="E85" s="14" t="s">
        <v>94</v>
      </c>
      <c r="F85" s="39">
        <v>4</v>
      </c>
    </row>
    <row r="86" spans="1:6" ht="31.5">
      <c r="A86" s="37">
        <v>76</v>
      </c>
      <c r="B86" s="28" t="s">
        <v>107</v>
      </c>
      <c r="C86" s="22" t="s">
        <v>108</v>
      </c>
      <c r="D86" s="22"/>
      <c r="E86" s="14"/>
      <c r="F86" s="39">
        <v>3</v>
      </c>
    </row>
    <row r="87" spans="1:6" ht="15.75">
      <c r="A87" s="37">
        <v>77</v>
      </c>
      <c r="B87" s="28" t="s">
        <v>103</v>
      </c>
      <c r="C87" s="22" t="s">
        <v>108</v>
      </c>
      <c r="D87" s="22" t="s">
        <v>104</v>
      </c>
      <c r="E87" s="14"/>
      <c r="F87" s="39">
        <v>3</v>
      </c>
    </row>
    <row r="88" spans="1:6" ht="15.75">
      <c r="A88" s="37">
        <v>78</v>
      </c>
      <c r="B88" s="28" t="s">
        <v>109</v>
      </c>
      <c r="C88" s="22" t="s">
        <v>108</v>
      </c>
      <c r="D88" s="22" t="s">
        <v>110</v>
      </c>
      <c r="E88" s="14"/>
      <c r="F88" s="39">
        <v>3</v>
      </c>
    </row>
    <row r="89" spans="1:6" ht="15.75">
      <c r="A89" s="37">
        <v>79</v>
      </c>
      <c r="B89" s="28" t="s">
        <v>91</v>
      </c>
      <c r="C89" s="22" t="s">
        <v>108</v>
      </c>
      <c r="D89" s="22" t="s">
        <v>110</v>
      </c>
      <c r="E89" s="14" t="s">
        <v>92</v>
      </c>
      <c r="F89" s="39">
        <v>3</v>
      </c>
    </row>
    <row r="90" spans="1:6" ht="15.75">
      <c r="A90" s="37">
        <v>80</v>
      </c>
      <c r="B90" s="28" t="s">
        <v>111</v>
      </c>
      <c r="C90" s="22" t="s">
        <v>108</v>
      </c>
      <c r="D90" s="22" t="s">
        <v>110</v>
      </c>
      <c r="E90" s="14" t="s">
        <v>112</v>
      </c>
      <c r="F90" s="39">
        <v>3</v>
      </c>
    </row>
    <row r="91" spans="1:6" ht="15.75">
      <c r="A91" s="37"/>
      <c r="B91" s="28" t="s">
        <v>113</v>
      </c>
      <c r="C91" s="54"/>
      <c r="D91" s="54"/>
      <c r="E91" s="54"/>
      <c r="F91" s="39">
        <v>8395.4</v>
      </c>
    </row>
  </sheetData>
  <sheetProtection selectLockedCells="1" selectUnlockedCells="1"/>
  <autoFilter ref="A10:I61"/>
  <mergeCells count="5">
    <mergeCell ref="D2:F2"/>
    <mergeCell ref="C3:F3"/>
    <mergeCell ref="C4:F4"/>
    <mergeCell ref="A7:F7"/>
    <mergeCell ref="A8:F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2016-01-22T09:23:05Z</dcterms:modified>
  <cp:category/>
  <cp:version/>
  <cp:contentType/>
  <cp:contentStatus/>
</cp:coreProperties>
</file>